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1.250\Exchange\EXPO-RUSSIA KYRGYZSTAN 2022\ПАКЕТ\ЧЕХАМ\"/>
    </mc:Choice>
  </mc:AlternateContent>
  <bookViews>
    <workbookView xWindow="0" yWindow="0" windowWidth="23040" windowHeight="7380"/>
  </bookViews>
  <sheets>
    <sheet name="Список доп.оборудования" sheetId="1" r:id="rId1"/>
    <sheet name="Стандартное оборудование" sheetId="2" r:id="rId2"/>
  </sheets>
  <calcPr calcId="162913" refMode="R1C1"/>
</workbook>
</file>

<file path=xl/calcChain.xml><?xml version="1.0" encoding="utf-8"?>
<calcChain xmlns="http://schemas.openxmlformats.org/spreadsheetml/2006/main">
  <c r="D44" i="1" l="1"/>
  <c r="D36" i="1"/>
  <c r="D35" i="1"/>
  <c r="G26" i="1" l="1"/>
  <c r="G25" i="1"/>
  <c r="F37" i="1" l="1"/>
  <c r="F13" i="1" l="1"/>
  <c r="F14" i="1"/>
  <c r="F15" i="1"/>
  <c r="F16" i="1"/>
  <c r="F18" i="1"/>
  <c r="F19" i="1"/>
  <c r="F20" i="1"/>
  <c r="F21" i="1"/>
  <c r="F22" i="1"/>
  <c r="F23" i="1"/>
  <c r="F24" i="1"/>
  <c r="F27" i="1"/>
  <c r="F28" i="1"/>
  <c r="F29" i="1"/>
  <c r="F30" i="1"/>
  <c r="F31" i="1"/>
  <c r="F32" i="1"/>
  <c r="F33" i="1"/>
  <c r="F34" i="1"/>
  <c r="F35" i="1"/>
  <c r="F36" i="1"/>
  <c r="F38" i="1"/>
  <c r="F39" i="1"/>
  <c r="F40" i="1"/>
  <c r="F41" i="1"/>
  <c r="F43" i="1"/>
  <c r="F44" i="1"/>
  <c r="F45" i="1"/>
  <c r="F46" i="1"/>
  <c r="F47" i="1"/>
  <c r="F48" i="1"/>
  <c r="F50" i="1"/>
  <c r="F51" i="1"/>
  <c r="F52" i="1"/>
  <c r="F53" i="1"/>
  <c r="F54" i="1"/>
  <c r="F55" i="1"/>
  <c r="F12" i="1"/>
</calcChain>
</file>

<file path=xl/sharedStrings.xml><?xml version="1.0" encoding="utf-8"?>
<sst xmlns="http://schemas.openxmlformats.org/spreadsheetml/2006/main" count="84" uniqueCount="71">
  <si>
    <r>
      <rPr>
        <sz val="10"/>
        <rFont val="Arial"/>
        <family val="2"/>
      </rPr>
      <t>Дверной блок (гармошка)</t>
    </r>
  </si>
  <si>
    <r>
      <rPr>
        <sz val="10"/>
        <rFont val="Arial"/>
        <family val="2"/>
      </rPr>
      <t>Дверной блок (распашной)</t>
    </r>
  </si>
  <si>
    <r>
      <rPr>
        <sz val="10"/>
        <rFont val="Arial"/>
        <family val="2"/>
      </rPr>
      <t>Растение искусcтвенное (напольная или настольная композиция)</t>
    </r>
  </si>
  <si>
    <r>
      <rPr>
        <sz val="10"/>
        <rFont val="Arial"/>
        <family val="2"/>
      </rPr>
      <t>Растение живое (фикус), напольное</t>
    </r>
  </si>
  <si>
    <r>
      <rPr>
        <sz val="10"/>
        <rFont val="Arial"/>
        <family val="2"/>
      </rPr>
      <t>Шкаф архивный высокий 500 x 1000 x 1100мм (со сдвижными дверцами 645*492мм)</t>
    </r>
  </si>
  <si>
    <r>
      <rPr>
        <sz val="10"/>
        <rFont val="Arial"/>
        <family val="2"/>
      </rPr>
      <t>Стеллаж, 5 полок 300 x 1000 x 2500мм</t>
    </r>
  </si>
  <si>
    <r>
      <rPr>
        <sz val="10"/>
        <rFont val="Arial"/>
        <family val="2"/>
      </rPr>
      <t>Полка настенная, 1 x 1000 x 300 H=1200мм</t>
    </r>
  </si>
  <si>
    <r>
      <rPr>
        <sz val="10"/>
        <rFont val="Arial"/>
        <family val="2"/>
      </rPr>
      <t>Логотип одноцветный (Винил резка на плоттере)</t>
    </r>
  </si>
  <si>
    <r>
      <rPr>
        <sz val="10"/>
        <rFont val="Arial"/>
        <family val="2"/>
      </rPr>
      <t>Логотип многоцветный (Винил резка на плоттере)</t>
    </r>
  </si>
  <si>
    <r>
      <rPr>
        <sz val="10"/>
        <rFont val="Arial"/>
        <family val="2"/>
      </rPr>
      <t>Галогеновый светильник на ножке, 150W</t>
    </r>
  </si>
  <si>
    <t>Чайник электрический/кофеварка (капельного типа). Розетку необходимо заказывать дополнительно</t>
  </si>
  <si>
    <t>Инфостойка стандартная 1000х500х1100мм (ЛДСП белый, закрывается на ключ, внутри полка). При оклейки за дополнительную плату, подготовить макет размером 964 х 974 мм</t>
  </si>
  <si>
    <t>Подиум малый 1000 x 500 x 750мм. При оклейки за дополнительную плату, подготовить макет размером. 964 х 620 мм</t>
  </si>
  <si>
    <t>Подиум большой 1000 x 1000 x 750мм. При оклейки за дополнительную плату, подготовить макет размером. 964 х 620 мм</t>
  </si>
  <si>
    <t>Витрина малая (1 полка) 1000 x 500 x 1100мм (дверцы закрываются на ключ). При оклейки за дополнительную плату, подготовить макет размером. 964 х 620 мм</t>
  </si>
  <si>
    <t>Витрина большая 1000 x 500 x 2500 (с подсветкой 100W, три полки, дверцы закрываются на ключ верхняя и нижняя части). При оклейки за дополнительную плату, подготовить макет размером. 964 х 620 мм</t>
  </si>
  <si>
    <t>Инфостол, 1000 x 500 x 1100мм. При оклейки за дополнительную плату, подготовить макет размером. 964 х 974 мм</t>
  </si>
  <si>
    <t>Буклетница напольная, А4 4 ячейки</t>
  </si>
  <si>
    <t>Кофе-машина (включая набор одноразовой посуды на 100 персон, сахар, кофе, молоко, розетку) зерновая машина</t>
  </si>
  <si>
    <t>Кулер + 1 x 19 l бутыль с водой. Розетку необходимо заказывать дополнительно</t>
  </si>
  <si>
    <t>Пленка виниловая, цветная за 1 кв.м.. Цвета подбираются по специальной палитре фирмы Oracal или аналогичной. Важно помнить, что одна стандартная панель, это 2,5 м2.). Однотонная оклейка</t>
  </si>
  <si>
    <t>ЛСД телевизор 42" HDMI, USB (Цена за три дня, включает крепление на стену и розетку)</t>
  </si>
  <si>
    <t>ЛСД телевизор 50" HDMI, USB (Цена за три дня, включает крепление на стену и розетку)</t>
  </si>
  <si>
    <t xml:space="preserve">Мебель и другие элементы </t>
  </si>
  <si>
    <t>Электротехническое оборудование</t>
  </si>
  <si>
    <t>Графические работы</t>
  </si>
  <si>
    <t>Конструктивные элементы</t>
  </si>
  <si>
    <t>________________________</t>
  </si>
  <si>
    <t>Кол-во</t>
  </si>
  <si>
    <t>Итого</t>
  </si>
  <si>
    <t>ФОТО</t>
  </si>
  <si>
    <t xml:space="preserve">НАИМЕНОВАНИЕ </t>
  </si>
  <si>
    <t>Надпись на фризе на русском языке, все буквы заглавные, без кавычек и знаков препинания</t>
  </si>
  <si>
    <t>Ковролин выставочный за 1 кв.м. цвета серый, синий, красный, зеленый. Цвета простые без оттенков</t>
  </si>
  <si>
    <r>
      <rPr>
        <sz val="10"/>
        <rFont val="Arial"/>
        <family val="2"/>
      </rPr>
      <t xml:space="preserve">Буква стандартная для нанесения на фриз 
</t>
    </r>
    <r>
      <rPr>
        <b/>
        <sz val="10"/>
        <color rgb="FFFF0000"/>
        <rFont val="Arial"/>
        <family val="2"/>
        <charset val="204"/>
      </rPr>
      <t>(свыше 20-ти знаков, которые входят в застрйоку стенда)</t>
    </r>
  </si>
  <si>
    <t xml:space="preserve">Электророзетка, 380V до 40 kW </t>
  </si>
  <si>
    <r>
      <t xml:space="preserve">Электророзетка, 220V  до 2,5 kw
</t>
    </r>
    <r>
      <rPr>
        <b/>
        <sz val="10"/>
        <color rgb="FFFF0000"/>
        <rFont val="Arial"/>
        <family val="2"/>
        <charset val="204"/>
      </rPr>
      <t>(входит в стандартное оборудование)</t>
    </r>
  </si>
  <si>
    <r>
      <t xml:space="preserve">Спот-лампа 100W
</t>
    </r>
    <r>
      <rPr>
        <b/>
        <sz val="10"/>
        <color rgb="FFFF0000"/>
        <rFont val="Arial"/>
        <family val="2"/>
        <charset val="204"/>
      </rPr>
      <t>(входит в стандартное оборудование)</t>
    </r>
  </si>
  <si>
    <t>Стул барный, черный, белый</t>
  </si>
  <si>
    <t>Диван кожанный 2-х местный, белый, черный</t>
  </si>
  <si>
    <t>Кресло белое, черное</t>
  </si>
  <si>
    <r>
      <t xml:space="preserve">Стул стандартный, мягкий  </t>
    </r>
    <r>
      <rPr>
        <sz val="10"/>
        <color rgb="FFFF0000"/>
        <rFont val="Arial"/>
        <family val="2"/>
        <charset val="204"/>
      </rPr>
      <t xml:space="preserve"> 
</t>
    </r>
    <r>
      <rPr>
        <b/>
        <sz val="10"/>
        <color rgb="FFFF0000"/>
        <rFont val="Arial"/>
        <family val="2"/>
        <charset val="204"/>
      </rPr>
      <t>(входит в стандартное оборудование)</t>
    </r>
  </si>
  <si>
    <t>Стул, твердый, белый</t>
  </si>
  <si>
    <t>Стол журнальный, стеклянный, 600х600 мм</t>
  </si>
  <si>
    <r>
      <t xml:space="preserve">Печать полноцветная </t>
    </r>
    <r>
      <rPr>
        <b/>
        <sz val="10"/>
        <rFont val="Arial"/>
        <family val="2"/>
        <charset val="204"/>
      </rPr>
      <t>на баннере</t>
    </r>
    <r>
      <rPr>
        <sz val="10"/>
        <rFont val="Arial"/>
        <family val="2"/>
        <charset val="204"/>
      </rPr>
      <t xml:space="preserve"> или другом материале Цена за 1 кв.м. Важно помнить, что одна стандартная панель, это 2,5 кв.м.. Файл нужно готовить целиком на всю площадь покрываемых баннером панелей и сохранены в нередактируемом формате. Если это растровая графика (jpeg, tiff) - разрешение 150 точек на дюйм).</t>
    </r>
  </si>
  <si>
    <t>Пленка виниловая белая с фотопечатью, за 1 кв.м. (Файлы должны быть полностью подготовлены к печати, разделены попанельно и сохранены в нередактируемом формате. Если это растровая графика (jpeg, tiff) - разрешение 150 точек на дюйм). Важно помнить, что одна стандартная панель, это 2,5 кв.м.</t>
  </si>
  <si>
    <t>Стол ЛДСП, круглый, диаметр 800мм</t>
  </si>
  <si>
    <t>Стол стеклянный, круглый, диаметр 800мм</t>
  </si>
  <si>
    <r>
      <t xml:space="preserve">Стол стандартный, квадратный,  1200*800мм   
</t>
    </r>
    <r>
      <rPr>
        <b/>
        <sz val="10"/>
        <color rgb="FFFF0000"/>
        <rFont val="Arial"/>
        <family val="2"/>
        <charset val="204"/>
      </rPr>
      <t>(входит в стандартное оборудование)</t>
    </r>
  </si>
  <si>
    <t>Панель стеновая 1000 x 2500мм При оклейки за дополнительную плату, подготовить макет размером 950 х 2380 мм</t>
  </si>
  <si>
    <t>Панель стеновая 500 x 2500мм При оклейки за дополнительную плату, подготовить макет размером 450 х 2340 мм</t>
  </si>
  <si>
    <t>СТАНДАРТНОЕ ОБОРУДОВАНИЕ ВЫСТАВОЧНОЙ ПЛОЩАДИ</t>
  </si>
  <si>
    <t>S
стенда
кв.м</t>
  </si>
  <si>
    <t>фризовая надпись,
до 20 знаков, Н=0,1 м
(Фриз Н=0.3м)</t>
  </si>
  <si>
    <t>Стены по 
периметру</t>
  </si>
  <si>
    <t>Розетка до 2,5 кВт</t>
  </si>
  <si>
    <t>Спот-бра</t>
  </si>
  <si>
    <t>Стул</t>
  </si>
  <si>
    <t xml:space="preserve">Стол </t>
  </si>
  <si>
    <t>Корзина для мусора</t>
  </si>
  <si>
    <t>4-6.</t>
  </si>
  <si>
    <t xml:space="preserve"> +</t>
  </si>
  <si>
    <t>8-10.</t>
  </si>
  <si>
    <t>12-14.</t>
  </si>
  <si>
    <t>15-17.</t>
  </si>
  <si>
    <t>18-23</t>
  </si>
  <si>
    <t>24-30</t>
  </si>
  <si>
    <t>31-35</t>
  </si>
  <si>
    <t xml:space="preserve">
 МЕЖДУНАРОДНАЯ ПРОМЫШЛЕННАЯ ВЫСТАВКА
 «EXPO EURASIA - 2022» 
Бишкекский бизнес-форум
</t>
  </si>
  <si>
    <t>Цена/Евро</t>
  </si>
  <si>
    <t>21-23 июня 2022 г.                                                Кыргызская Республика, г.Бишкек, Аю Гранд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</si>
</sst>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6" x14ac:knownFonts="1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10"/>
      <color rgb="FF000000"/>
      <name val="Arial"/>
      <family val="2"/>
    </font>
    <font>
      <sz val="10"/>
      <name val="Arial"/>
      <family val="2"/>
      <charset val="204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rgb="FF0070C0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6"/>
      <color theme="4" tint="-0.249977111117893"/>
      <name val="Times New Roman"/>
      <family val="1"/>
      <charset val="204"/>
    </font>
    <font>
      <b/>
      <sz val="12"/>
      <color theme="4" tint="-0.24997711111789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C0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rgb="FFFF0000"/>
      <name val="Arial"/>
      <family val="2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 wrapText="1" indent="24"/>
    </xf>
    <xf numFmtId="0" fontId="0" fillId="0" borderId="0" xfId="0"/>
    <xf numFmtId="0" fontId="11" fillId="0" borderId="0" xfId="0" applyFont="1" applyAlignment="1"/>
    <xf numFmtId="0" fontId="12" fillId="0" borderId="0" xfId="0" applyFont="1"/>
    <xf numFmtId="0" fontId="10" fillId="0" borderId="0" xfId="0" applyFont="1" applyAlignment="1">
      <alignment vertical="top" wrapText="1"/>
    </xf>
    <xf numFmtId="0" fontId="0" fillId="0" borderId="0" xfId="0" applyBorder="1"/>
    <xf numFmtId="0" fontId="0" fillId="0" borderId="1" xfId="0" applyFill="1" applyBorder="1" applyAlignment="1">
      <alignment horizontal="left" vertical="top"/>
    </xf>
    <xf numFmtId="1" fontId="2" fillId="0" borderId="1" xfId="0" applyNumberFormat="1" applyFont="1" applyFill="1" applyBorder="1" applyAlignment="1">
      <alignment horizontal="center" vertical="top" shrinkToFit="1"/>
    </xf>
    <xf numFmtId="0" fontId="4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right" vertical="top" wrapText="1"/>
    </xf>
    <xf numFmtId="0" fontId="0" fillId="0" borderId="1" xfId="0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top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 vertical="center"/>
    </xf>
    <xf numFmtId="0" fontId="9" fillId="3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top" wrapText="1"/>
    </xf>
    <xf numFmtId="0" fontId="19" fillId="6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/>
    </xf>
    <xf numFmtId="0" fontId="16" fillId="0" borderId="0" xfId="0" applyFont="1" applyAlignment="1">
      <alignment vertical="top" wrapText="1"/>
    </xf>
    <xf numFmtId="0" fontId="9" fillId="0" borderId="3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16" fontId="7" fillId="0" borderId="1" xfId="0" applyNumberFormat="1" applyFont="1" applyBorder="1" applyAlignment="1">
      <alignment horizontal="center"/>
    </xf>
    <xf numFmtId="0" fontId="24" fillId="0" borderId="0" xfId="0" applyFont="1" applyFill="1" applyBorder="1" applyAlignment="1">
      <alignment horizontal="left" vertical="top"/>
    </xf>
    <xf numFmtId="0" fontId="25" fillId="0" borderId="0" xfId="0" applyFont="1" applyFill="1" applyBorder="1" applyAlignment="1">
      <alignment horizontal="left" vertical="top"/>
    </xf>
    <xf numFmtId="0" fontId="16" fillId="0" borderId="0" xfId="0" applyFont="1" applyAlignment="1">
      <alignment horizontal="center" vertical="top" wrapText="1"/>
    </xf>
    <xf numFmtId="0" fontId="17" fillId="0" borderId="0" xfId="0" applyFont="1" applyAlignment="1">
      <alignment horizontal="center"/>
    </xf>
    <xf numFmtId="0" fontId="14" fillId="0" borderId="2" xfId="0" applyFont="1" applyBorder="1" applyAlignment="1">
      <alignment horizontal="center" wrapText="1"/>
    </xf>
    <xf numFmtId="0" fontId="7" fillId="5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3" fillId="3" borderId="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657225</xdr:colOff>
      <xdr:row>33</xdr:row>
      <xdr:rowOff>28576</xdr:rowOff>
    </xdr:from>
    <xdr:to>
      <xdr:col>2</xdr:col>
      <xdr:colOff>1609724</xdr:colOff>
      <xdr:row>34</xdr:row>
      <xdr:rowOff>1142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2100" y="10763251"/>
          <a:ext cx="952499" cy="1549906"/>
        </a:xfrm>
        <a:prstGeom prst="rect">
          <a:avLst/>
        </a:prstGeom>
      </xdr:spPr>
    </xdr:pic>
    <xdr:clientData/>
  </xdr:twoCellAnchor>
  <xdr:twoCellAnchor editAs="oneCell">
    <xdr:from>
      <xdr:col>2</xdr:col>
      <xdr:colOff>647702</xdr:colOff>
      <xdr:row>25</xdr:row>
      <xdr:rowOff>28575</xdr:rowOff>
    </xdr:from>
    <xdr:to>
      <xdr:col>2</xdr:col>
      <xdr:colOff>2026324</xdr:colOff>
      <xdr:row>25</xdr:row>
      <xdr:rowOff>2095499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577" y="7534275"/>
          <a:ext cx="1378622" cy="2066924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638176</xdr:colOff>
      <xdr:row>24</xdr:row>
      <xdr:rowOff>47626</xdr:rowOff>
    </xdr:from>
    <xdr:to>
      <xdr:col>2</xdr:col>
      <xdr:colOff>1914526</xdr:colOff>
      <xdr:row>24</xdr:row>
      <xdr:rowOff>1475506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1" t="31299" r="5566" b="5065"/>
        <a:stretch/>
      </xdr:blipFill>
      <xdr:spPr>
        <a:xfrm>
          <a:off x="5353051" y="7219951"/>
          <a:ext cx="1276350" cy="1427880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26</xdr:row>
      <xdr:rowOff>28576</xdr:rowOff>
    </xdr:from>
    <xdr:to>
      <xdr:col>2</xdr:col>
      <xdr:colOff>1962150</xdr:colOff>
      <xdr:row>26</xdr:row>
      <xdr:rowOff>1395640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45" t="9778" r="7554" b="2222"/>
        <a:stretch/>
      </xdr:blipFill>
      <xdr:spPr>
        <a:xfrm>
          <a:off x="5372100" y="10744201"/>
          <a:ext cx="1304925" cy="1367064"/>
        </a:xfrm>
        <a:prstGeom prst="rect">
          <a:avLst/>
        </a:prstGeom>
      </xdr:spPr>
    </xdr:pic>
    <xdr:clientData/>
  </xdr:twoCellAnchor>
  <xdr:twoCellAnchor editAs="oneCell">
    <xdr:from>
      <xdr:col>2</xdr:col>
      <xdr:colOff>904875</xdr:colOff>
      <xdr:row>27</xdr:row>
      <xdr:rowOff>38100</xdr:rowOff>
    </xdr:from>
    <xdr:to>
      <xdr:col>2</xdr:col>
      <xdr:colOff>1866743</xdr:colOff>
      <xdr:row>27</xdr:row>
      <xdr:rowOff>1181100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578" t="33746" r="2153" b="43634"/>
        <a:stretch/>
      </xdr:blipFill>
      <xdr:spPr>
        <a:xfrm>
          <a:off x="5619750" y="11820525"/>
          <a:ext cx="961868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23</xdr:row>
      <xdr:rowOff>50800</xdr:rowOff>
    </xdr:from>
    <xdr:to>
      <xdr:col>2</xdr:col>
      <xdr:colOff>1952625</xdr:colOff>
      <xdr:row>23</xdr:row>
      <xdr:rowOff>1257299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8863" r="78434" b="40341"/>
        <a:stretch/>
      </xdr:blipFill>
      <xdr:spPr>
        <a:xfrm>
          <a:off x="5238750" y="7480300"/>
          <a:ext cx="1428750" cy="12064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22</xdr:row>
      <xdr:rowOff>47625</xdr:rowOff>
    </xdr:from>
    <xdr:to>
      <xdr:col>2</xdr:col>
      <xdr:colOff>1885950</xdr:colOff>
      <xdr:row>22</xdr:row>
      <xdr:rowOff>1238556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86" t="48863" r="59106" b="40341"/>
        <a:stretch/>
      </xdr:blipFill>
      <xdr:spPr>
        <a:xfrm>
          <a:off x="5305425" y="6181725"/>
          <a:ext cx="1295400" cy="119093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771524</xdr:colOff>
      <xdr:row>19</xdr:row>
      <xdr:rowOff>38101</xdr:rowOff>
    </xdr:from>
    <xdr:to>
      <xdr:col>2</xdr:col>
      <xdr:colOff>1800225</xdr:colOff>
      <xdr:row>19</xdr:row>
      <xdr:rowOff>1169670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6" t="34299" r="42507" b="53978"/>
        <a:stretch/>
      </xdr:blipFill>
      <xdr:spPr>
        <a:xfrm>
          <a:off x="5486399" y="5105401"/>
          <a:ext cx="1028701" cy="1131569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504824</xdr:colOff>
      <xdr:row>21</xdr:row>
      <xdr:rowOff>28574</xdr:rowOff>
    </xdr:from>
    <xdr:to>
      <xdr:col>2</xdr:col>
      <xdr:colOff>2095499</xdr:colOff>
      <xdr:row>21</xdr:row>
      <xdr:rowOff>1204777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1" t="86758" r="53762" b="3210"/>
        <a:stretch/>
      </xdr:blipFill>
      <xdr:spPr>
        <a:xfrm>
          <a:off x="5219699" y="7648574"/>
          <a:ext cx="1590675" cy="1176203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733425</xdr:colOff>
      <xdr:row>20</xdr:row>
      <xdr:rowOff>38100</xdr:rowOff>
    </xdr:from>
    <xdr:to>
      <xdr:col>2</xdr:col>
      <xdr:colOff>1800225</xdr:colOff>
      <xdr:row>20</xdr:row>
      <xdr:rowOff>1416050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19" t="62360" r="69318" b="16582"/>
        <a:stretch/>
      </xdr:blipFill>
      <xdr:spPr>
        <a:xfrm>
          <a:off x="5448300" y="6181725"/>
          <a:ext cx="1066800" cy="1377950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50</xdr:row>
      <xdr:rowOff>0</xdr:rowOff>
    </xdr:from>
    <xdr:to>
      <xdr:col>2</xdr:col>
      <xdr:colOff>1752600</xdr:colOff>
      <xdr:row>50</xdr:row>
      <xdr:rowOff>1109505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58" t="49092" r="87275" b="37548"/>
        <a:stretch/>
      </xdr:blipFill>
      <xdr:spPr>
        <a:xfrm>
          <a:off x="5457825" y="27793949"/>
          <a:ext cx="1009650" cy="1109505"/>
        </a:xfrm>
        <a:prstGeom prst="rect">
          <a:avLst/>
        </a:prstGeom>
      </xdr:spPr>
    </xdr:pic>
    <xdr:clientData/>
  </xdr:twoCellAnchor>
  <xdr:twoCellAnchor editAs="oneCell">
    <xdr:from>
      <xdr:col>2</xdr:col>
      <xdr:colOff>733426</xdr:colOff>
      <xdr:row>50</xdr:row>
      <xdr:rowOff>28574</xdr:rowOff>
    </xdr:from>
    <xdr:to>
      <xdr:col>2</xdr:col>
      <xdr:colOff>1760506</xdr:colOff>
      <xdr:row>50</xdr:row>
      <xdr:rowOff>1181100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73" t="48290" r="74774" b="34850"/>
        <a:stretch/>
      </xdr:blipFill>
      <xdr:spPr>
        <a:xfrm>
          <a:off x="5448301" y="29146499"/>
          <a:ext cx="1027080" cy="1152526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723900</xdr:colOff>
      <xdr:row>11</xdr:row>
      <xdr:rowOff>38099</xdr:rowOff>
    </xdr:from>
    <xdr:to>
      <xdr:col>2</xdr:col>
      <xdr:colOff>1733550</xdr:colOff>
      <xdr:row>11</xdr:row>
      <xdr:rowOff>1638742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33"/>
        <a:stretch/>
      </xdr:blipFill>
      <xdr:spPr>
        <a:xfrm>
          <a:off x="5438775" y="2752724"/>
          <a:ext cx="1009650" cy="1600643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12</xdr:row>
      <xdr:rowOff>38100</xdr:rowOff>
    </xdr:from>
    <xdr:to>
      <xdr:col>2</xdr:col>
      <xdr:colOff>1914525</xdr:colOff>
      <xdr:row>12</xdr:row>
      <xdr:rowOff>1438275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4429125"/>
          <a:ext cx="1400175" cy="1400175"/>
        </a:xfrm>
        <a:prstGeom prst="rect">
          <a:avLst/>
        </a:prstGeom>
      </xdr:spPr>
    </xdr:pic>
    <xdr:clientData/>
  </xdr:twoCellAnchor>
  <xdr:twoCellAnchor editAs="oneCell">
    <xdr:from>
      <xdr:col>2</xdr:col>
      <xdr:colOff>676274</xdr:colOff>
      <xdr:row>14</xdr:row>
      <xdr:rowOff>47624</xdr:rowOff>
    </xdr:from>
    <xdr:to>
      <xdr:col>2</xdr:col>
      <xdr:colOff>1943099</xdr:colOff>
      <xdr:row>14</xdr:row>
      <xdr:rowOff>1314449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91149" y="7353299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685799</xdr:colOff>
      <xdr:row>13</xdr:row>
      <xdr:rowOff>38099</xdr:rowOff>
    </xdr:from>
    <xdr:to>
      <xdr:col>2</xdr:col>
      <xdr:colOff>1952624</xdr:colOff>
      <xdr:row>13</xdr:row>
      <xdr:rowOff>1304924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00674" y="5886449"/>
          <a:ext cx="1266825" cy="12668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31</xdr:row>
      <xdr:rowOff>38099</xdr:rowOff>
    </xdr:from>
    <xdr:to>
      <xdr:col>2</xdr:col>
      <xdr:colOff>1323348</xdr:colOff>
      <xdr:row>31</xdr:row>
      <xdr:rowOff>1200150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539"/>
        <a:stretch/>
      </xdr:blipFill>
      <xdr:spPr>
        <a:xfrm>
          <a:off x="4743450" y="26717624"/>
          <a:ext cx="1294773" cy="1162051"/>
        </a:xfrm>
        <a:prstGeom prst="rect">
          <a:avLst/>
        </a:prstGeom>
      </xdr:spPr>
    </xdr:pic>
    <xdr:clientData/>
  </xdr:twoCellAnchor>
  <xdr:twoCellAnchor editAs="oneCell">
    <xdr:from>
      <xdr:col>2</xdr:col>
      <xdr:colOff>723901</xdr:colOff>
      <xdr:row>38</xdr:row>
      <xdr:rowOff>28574</xdr:rowOff>
    </xdr:from>
    <xdr:to>
      <xdr:col>2</xdr:col>
      <xdr:colOff>1781175</xdr:colOff>
      <xdr:row>38</xdr:row>
      <xdr:rowOff>1440015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8776" y="33356549"/>
          <a:ext cx="1057274" cy="1411441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857250</xdr:colOff>
      <xdr:row>28</xdr:row>
      <xdr:rowOff>47625</xdr:rowOff>
    </xdr:from>
    <xdr:to>
      <xdr:col>2</xdr:col>
      <xdr:colOff>1800225</xdr:colOff>
      <xdr:row>28</xdr:row>
      <xdr:rowOff>1252924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4" t="3377" r="10011"/>
        <a:stretch/>
      </xdr:blipFill>
      <xdr:spPr>
        <a:xfrm>
          <a:off x="5572125" y="22555200"/>
          <a:ext cx="942975" cy="1205299"/>
        </a:xfrm>
        <a:prstGeom prst="rect">
          <a:avLst/>
        </a:prstGeom>
      </xdr:spPr>
    </xdr:pic>
    <xdr:clientData/>
  </xdr:twoCellAnchor>
  <xdr:twoCellAnchor editAs="oneCell">
    <xdr:from>
      <xdr:col>2</xdr:col>
      <xdr:colOff>619126</xdr:colOff>
      <xdr:row>34</xdr:row>
      <xdr:rowOff>30290</xdr:rowOff>
    </xdr:from>
    <xdr:to>
      <xdr:col>2</xdr:col>
      <xdr:colOff>1990725</xdr:colOff>
      <xdr:row>34</xdr:row>
      <xdr:rowOff>1102484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21" t="7395" r="5094" b="7395"/>
        <a:stretch/>
      </xdr:blipFill>
      <xdr:spPr>
        <a:xfrm>
          <a:off x="5334001" y="30776990"/>
          <a:ext cx="1371599" cy="1072194"/>
        </a:xfrm>
        <a:prstGeom prst="rect">
          <a:avLst/>
        </a:prstGeom>
      </xdr:spPr>
    </xdr:pic>
    <xdr:clientData/>
  </xdr:twoCellAnchor>
  <xdr:twoCellAnchor editAs="oneCell">
    <xdr:from>
      <xdr:col>2</xdr:col>
      <xdr:colOff>847725</xdr:colOff>
      <xdr:row>49</xdr:row>
      <xdr:rowOff>28575</xdr:rowOff>
    </xdr:from>
    <xdr:to>
      <xdr:col>2</xdr:col>
      <xdr:colOff>1733030</xdr:colOff>
      <xdr:row>49</xdr:row>
      <xdr:rowOff>1104900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76" t="10402" r="16670" b="20331"/>
        <a:stretch/>
      </xdr:blipFill>
      <xdr:spPr>
        <a:xfrm>
          <a:off x="5562600" y="37709475"/>
          <a:ext cx="885305" cy="1076325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29</xdr:row>
      <xdr:rowOff>38101</xdr:rowOff>
    </xdr:from>
    <xdr:to>
      <xdr:col>2</xdr:col>
      <xdr:colOff>2009776</xdr:colOff>
      <xdr:row>29</xdr:row>
      <xdr:rowOff>1545266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09" t="58676" r="23675" b="20883"/>
        <a:stretch/>
      </xdr:blipFill>
      <xdr:spPr>
        <a:xfrm>
          <a:off x="5524501" y="23602951"/>
          <a:ext cx="1200150" cy="150716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30</xdr:row>
      <xdr:rowOff>38100</xdr:rowOff>
    </xdr:from>
    <xdr:to>
      <xdr:col>2</xdr:col>
      <xdr:colOff>981075</xdr:colOff>
      <xdr:row>30</xdr:row>
      <xdr:rowOff>1508604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37" t="57413" r="61838" b="13565"/>
        <a:stretch/>
      </xdr:blipFill>
      <xdr:spPr>
        <a:xfrm>
          <a:off x="4762499" y="25165050"/>
          <a:ext cx="933451" cy="1470504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1238249</xdr:colOff>
      <xdr:row>30</xdr:row>
      <xdr:rowOff>38100</xdr:rowOff>
    </xdr:from>
    <xdr:to>
      <xdr:col>2</xdr:col>
      <xdr:colOff>2171700</xdr:colOff>
      <xdr:row>30</xdr:row>
      <xdr:rowOff>1508604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17" t="20756" r="43358" b="50222"/>
        <a:stretch/>
      </xdr:blipFill>
      <xdr:spPr>
        <a:xfrm>
          <a:off x="5953124" y="25165050"/>
          <a:ext cx="933451" cy="1470504"/>
        </a:xfrm>
        <a:prstGeom prst="rect">
          <a:avLst/>
        </a:prstGeom>
      </xdr:spPr>
    </xdr:pic>
    <xdr:clientData/>
  </xdr:twoCellAnchor>
  <xdr:twoCellAnchor editAs="oneCell">
    <xdr:from>
      <xdr:col>2</xdr:col>
      <xdr:colOff>1352550</xdr:colOff>
      <xdr:row>31</xdr:row>
      <xdr:rowOff>47626</xdr:rowOff>
    </xdr:from>
    <xdr:to>
      <xdr:col>2</xdr:col>
      <xdr:colOff>2462568</xdr:colOff>
      <xdr:row>31</xdr:row>
      <xdr:rowOff>1209675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38" t="22839" r="61080" b="51798"/>
        <a:stretch/>
      </xdr:blipFill>
      <xdr:spPr>
        <a:xfrm>
          <a:off x="6067425" y="26727151"/>
          <a:ext cx="1110018" cy="1162049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32</xdr:row>
      <xdr:rowOff>38101</xdr:rowOff>
    </xdr:from>
    <xdr:to>
      <xdr:col>2</xdr:col>
      <xdr:colOff>2105025</xdr:colOff>
      <xdr:row>32</xdr:row>
      <xdr:rowOff>1176857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7" t="62839" r="70644" b="19747"/>
        <a:stretch/>
      </xdr:blipFill>
      <xdr:spPr>
        <a:xfrm>
          <a:off x="5153025" y="28108276"/>
          <a:ext cx="1666875" cy="1138756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32</xdr:row>
      <xdr:rowOff>1190626</xdr:rowOff>
    </xdr:from>
    <xdr:to>
      <xdr:col>2</xdr:col>
      <xdr:colOff>2127250</xdr:colOff>
      <xdr:row>32</xdr:row>
      <xdr:rowOff>2286000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987" t="65023" r="37415" b="19683"/>
        <a:stretch/>
      </xdr:blipFill>
      <xdr:spPr>
        <a:xfrm>
          <a:off x="5162550" y="29260801"/>
          <a:ext cx="1679575" cy="1095374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752475</xdr:colOff>
      <xdr:row>31</xdr:row>
      <xdr:rowOff>1228726</xdr:rowOff>
    </xdr:from>
    <xdr:to>
      <xdr:col>2</xdr:col>
      <xdr:colOff>1914525</xdr:colOff>
      <xdr:row>31</xdr:row>
      <xdr:rowOff>2457450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49" t="21384" r="34017" b="51798"/>
        <a:stretch/>
      </xdr:blipFill>
      <xdr:spPr>
        <a:xfrm>
          <a:off x="5467350" y="27908251"/>
          <a:ext cx="1162050" cy="1228724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</xdr:colOff>
      <xdr:row>35</xdr:row>
      <xdr:rowOff>38101</xdr:rowOff>
    </xdr:from>
    <xdr:to>
      <xdr:col>2</xdr:col>
      <xdr:colOff>1838325</xdr:colOff>
      <xdr:row>35</xdr:row>
      <xdr:rowOff>1203258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54" t="17887" r="44582" b="56841"/>
        <a:stretch/>
      </xdr:blipFill>
      <xdr:spPr>
        <a:xfrm>
          <a:off x="5486400" y="34270951"/>
          <a:ext cx="1066800" cy="1165157"/>
        </a:xfrm>
        <a:prstGeom prst="rect">
          <a:avLst/>
        </a:prstGeom>
      </xdr:spPr>
    </xdr:pic>
    <xdr:clientData/>
  </xdr:twoCellAnchor>
  <xdr:twoCellAnchor editAs="oneCell">
    <xdr:from>
      <xdr:col>2</xdr:col>
      <xdr:colOff>876299</xdr:colOff>
      <xdr:row>36</xdr:row>
      <xdr:rowOff>28574</xdr:rowOff>
    </xdr:from>
    <xdr:to>
      <xdr:col>2</xdr:col>
      <xdr:colOff>1819275</xdr:colOff>
      <xdr:row>36</xdr:row>
      <xdr:rowOff>1237517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3" t="22586" r="77935" b="52177"/>
        <a:stretch/>
      </xdr:blipFill>
      <xdr:spPr>
        <a:xfrm>
          <a:off x="5591174" y="35509199"/>
          <a:ext cx="942976" cy="1208943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761999</xdr:colOff>
      <xdr:row>37</xdr:row>
      <xdr:rowOff>47625</xdr:rowOff>
    </xdr:from>
    <xdr:to>
      <xdr:col>2</xdr:col>
      <xdr:colOff>2000250</xdr:colOff>
      <xdr:row>37</xdr:row>
      <xdr:rowOff>1228725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13" t="60364" r="58089" b="14980"/>
        <a:stretch/>
      </xdr:blipFill>
      <xdr:spPr>
        <a:xfrm>
          <a:off x="5476874" y="36776025"/>
          <a:ext cx="1238251" cy="1181100"/>
        </a:xfrm>
        <a:prstGeom prst="rect">
          <a:avLst/>
        </a:prstGeom>
      </xdr:spPr>
    </xdr:pic>
    <xdr:clientData/>
  </xdr:twoCellAnchor>
  <xdr:twoCellAnchor editAs="oneCell">
    <xdr:from>
      <xdr:col>2</xdr:col>
      <xdr:colOff>3015615</xdr:colOff>
      <xdr:row>1</xdr:row>
      <xdr:rowOff>9525</xdr:rowOff>
    </xdr:from>
    <xdr:to>
      <xdr:col>4</xdr:col>
      <xdr:colOff>348615</xdr:colOff>
      <xdr:row>4</xdr:row>
      <xdr:rowOff>670560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9655" y="184785"/>
          <a:ext cx="1242060" cy="11868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6"/>
  <sheetViews>
    <sheetView tabSelected="1" topLeftCell="A7" zoomScaleNormal="100" workbookViewId="0">
      <selection activeCell="A11" sqref="A11:D11"/>
    </sheetView>
  </sheetViews>
  <sheetFormatPr defaultRowHeight="13.2" x14ac:dyDescent="0.25"/>
  <cols>
    <col min="1" max="1" width="4.6640625" customWidth="1"/>
    <col min="2" max="2" width="77.77734375" customWidth="1"/>
    <col min="3" max="3" width="44" customWidth="1"/>
    <col min="4" max="4" width="13" customWidth="1"/>
    <col min="5" max="5" width="9.77734375" customWidth="1"/>
    <col min="6" max="6" width="13.77734375" customWidth="1"/>
  </cols>
  <sheetData>
    <row r="1" spans="1:58" ht="14.25" customHeight="1" x14ac:dyDescent="0.25">
      <c r="A1" s="32" t="s">
        <v>68</v>
      </c>
      <c r="B1" s="32"/>
      <c r="C1" s="32"/>
      <c r="D1" s="24"/>
      <c r="E1" s="24"/>
      <c r="F1" s="24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4"/>
      <c r="AY1" s="4"/>
      <c r="AZ1" s="4"/>
      <c r="BA1" s="4"/>
      <c r="BB1" s="4"/>
      <c r="BC1" s="4"/>
      <c r="BD1" s="4"/>
      <c r="BE1" s="4"/>
      <c r="BF1" s="4"/>
    </row>
    <row r="2" spans="1:58" ht="14.25" customHeight="1" x14ac:dyDescent="0.25">
      <c r="A2" s="32"/>
      <c r="B2" s="32"/>
      <c r="C2" s="32"/>
      <c r="D2" s="24"/>
      <c r="E2" s="24"/>
      <c r="F2" s="2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4"/>
      <c r="AY2" s="4"/>
      <c r="AZ2" s="4"/>
      <c r="BA2" s="4"/>
      <c r="BB2" s="4"/>
      <c r="BC2" s="4"/>
      <c r="BD2" s="4"/>
      <c r="BE2" s="4"/>
      <c r="BF2" s="4"/>
    </row>
    <row r="3" spans="1:58" ht="14.25" customHeight="1" x14ac:dyDescent="0.25">
      <c r="A3" s="32"/>
      <c r="B3" s="32"/>
      <c r="C3" s="32"/>
      <c r="D3" s="24"/>
      <c r="E3" s="24"/>
      <c r="F3" s="24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4"/>
      <c r="AY3" s="4"/>
      <c r="AZ3" s="4"/>
      <c r="BA3" s="4"/>
      <c r="BB3" s="4"/>
      <c r="BC3" s="4"/>
      <c r="BD3" s="4"/>
      <c r="BE3" s="4"/>
      <c r="BF3" s="4"/>
    </row>
    <row r="4" spans="1:58" ht="14.25" customHeight="1" x14ac:dyDescent="0.25">
      <c r="A4" s="32"/>
      <c r="B4" s="32"/>
      <c r="C4" s="32"/>
      <c r="D4" s="24"/>
      <c r="E4" s="24"/>
      <c r="F4" s="24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4"/>
      <c r="AY4" s="4"/>
      <c r="AZ4" s="4"/>
      <c r="BA4" s="4"/>
      <c r="BB4" s="4"/>
      <c r="BC4" s="4"/>
      <c r="BD4" s="4"/>
      <c r="BE4" s="4"/>
      <c r="BF4" s="4"/>
    </row>
    <row r="5" spans="1:58" ht="54" customHeight="1" x14ac:dyDescent="0.25">
      <c r="A5" s="32"/>
      <c r="B5" s="32"/>
      <c r="C5" s="32"/>
      <c r="D5" s="24"/>
      <c r="E5" s="24"/>
      <c r="F5" s="24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4"/>
      <c r="AY5" s="4"/>
      <c r="AZ5" s="4"/>
      <c r="BA5" s="4"/>
      <c r="BB5" s="4"/>
      <c r="BC5" s="4"/>
      <c r="BD5" s="4"/>
      <c r="BE5" s="4"/>
      <c r="BF5" s="4"/>
    </row>
    <row r="6" spans="1:58" ht="14.25" customHeight="1" x14ac:dyDescent="0.3">
      <c r="A6" s="33" t="s">
        <v>70</v>
      </c>
      <c r="B6" s="33"/>
      <c r="C6" s="33"/>
      <c r="E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4"/>
      <c r="AY6" s="4"/>
      <c r="AZ6" s="4"/>
      <c r="BA6" s="4"/>
      <c r="BB6" s="4"/>
      <c r="BC6" s="4"/>
      <c r="BD6" s="4"/>
      <c r="BE6" s="4"/>
      <c r="BF6" s="4"/>
    </row>
    <row r="7" spans="1:58" ht="14.25" customHeight="1" x14ac:dyDescent="0.35">
      <c r="B7" s="4"/>
      <c r="C7" s="4"/>
      <c r="E7" s="4"/>
      <c r="F7" s="4"/>
      <c r="G7" s="4"/>
      <c r="H7" s="4"/>
      <c r="I7" s="5"/>
      <c r="J7" s="4"/>
      <c r="K7" s="5"/>
      <c r="L7" s="5"/>
      <c r="M7" s="4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6"/>
      <c r="Z7" s="6"/>
      <c r="AA7" s="4"/>
      <c r="AB7" s="5"/>
      <c r="AC7" s="5"/>
      <c r="AD7" s="5"/>
      <c r="AE7" s="4"/>
      <c r="AF7" s="4"/>
      <c r="AH7" s="4"/>
      <c r="AI7" s="5"/>
      <c r="AJ7" s="4"/>
      <c r="AK7" s="5"/>
      <c r="AL7" s="4"/>
      <c r="AM7" s="5"/>
      <c r="AN7" s="5"/>
      <c r="AO7" s="5"/>
      <c r="AP7" s="5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</row>
    <row r="8" spans="1:58" ht="14.25" customHeight="1" thickBot="1" x14ac:dyDescent="0.3">
      <c r="A8" s="3"/>
      <c r="B8" s="3"/>
      <c r="C8" s="3"/>
      <c r="D8" s="1"/>
    </row>
    <row r="9" spans="1:58" s="8" customFormat="1" ht="29.25" customHeight="1" thickBot="1" x14ac:dyDescent="0.35">
      <c r="A9" s="34" t="s">
        <v>32</v>
      </c>
      <c r="B9" s="34"/>
      <c r="C9" s="35" t="s">
        <v>27</v>
      </c>
      <c r="D9" s="36"/>
      <c r="E9" s="36"/>
      <c r="F9" s="36"/>
    </row>
    <row r="10" spans="1:58" s="19" customFormat="1" ht="21" customHeight="1" x14ac:dyDescent="0.25">
      <c r="A10" s="37" t="s">
        <v>31</v>
      </c>
      <c r="B10" s="37"/>
      <c r="C10" s="18" t="s">
        <v>30</v>
      </c>
      <c r="D10" s="18" t="s">
        <v>69</v>
      </c>
      <c r="E10" s="18" t="s">
        <v>28</v>
      </c>
      <c r="F10" s="18" t="s">
        <v>29</v>
      </c>
    </row>
    <row r="11" spans="1:58" ht="25.5" customHeight="1" x14ac:dyDescent="0.25">
      <c r="A11" s="39" t="s">
        <v>26</v>
      </c>
      <c r="B11" s="40"/>
      <c r="C11" s="40"/>
      <c r="D11" s="40"/>
      <c r="E11" s="17"/>
      <c r="F11" s="17"/>
    </row>
    <row r="12" spans="1:58" ht="132" customHeight="1" x14ac:dyDescent="0.25">
      <c r="A12" s="10">
        <v>1</v>
      </c>
      <c r="B12" s="11" t="s">
        <v>49</v>
      </c>
      <c r="C12" s="11"/>
      <c r="D12" s="2">
        <v>50</v>
      </c>
      <c r="E12" s="9"/>
      <c r="F12" s="14">
        <f>D12*E12</f>
        <v>0</v>
      </c>
    </row>
    <row r="13" spans="1:58" ht="114.75" customHeight="1" x14ac:dyDescent="0.25">
      <c r="A13" s="10">
        <v>2</v>
      </c>
      <c r="B13" s="11" t="s">
        <v>50</v>
      </c>
      <c r="C13" s="11"/>
      <c r="D13" s="2">
        <v>35</v>
      </c>
      <c r="E13" s="9"/>
      <c r="F13" s="14">
        <f t="shared" ref="F13:F55" si="0">D13*E13</f>
        <v>0</v>
      </c>
    </row>
    <row r="14" spans="1:58" ht="105.75" customHeight="1" x14ac:dyDescent="0.25">
      <c r="A14" s="10">
        <v>3</v>
      </c>
      <c r="B14" s="12" t="s">
        <v>0</v>
      </c>
      <c r="C14" s="12"/>
      <c r="D14" s="2">
        <v>85</v>
      </c>
      <c r="E14" s="9"/>
      <c r="F14" s="14">
        <f t="shared" si="0"/>
        <v>0</v>
      </c>
    </row>
    <row r="15" spans="1:58" ht="105" customHeight="1" x14ac:dyDescent="0.25">
      <c r="A15" s="10">
        <v>4</v>
      </c>
      <c r="B15" s="12" t="s">
        <v>1</v>
      </c>
      <c r="C15" s="12"/>
      <c r="D15" s="2">
        <v>73</v>
      </c>
      <c r="E15" s="9"/>
      <c r="F15" s="14">
        <f t="shared" si="0"/>
        <v>0</v>
      </c>
    </row>
    <row r="16" spans="1:58" ht="14.25" customHeight="1" x14ac:dyDescent="0.25">
      <c r="A16" s="10">
        <v>5</v>
      </c>
      <c r="B16" s="11" t="s">
        <v>33</v>
      </c>
      <c r="C16" s="11"/>
      <c r="D16" s="2">
        <v>20</v>
      </c>
      <c r="E16" s="9"/>
      <c r="F16" s="14">
        <f t="shared" si="0"/>
        <v>0</v>
      </c>
    </row>
    <row r="17" spans="1:7" ht="14.25" customHeight="1" x14ac:dyDescent="0.25">
      <c r="A17" s="39" t="s">
        <v>23</v>
      </c>
      <c r="B17" s="39"/>
      <c r="C17" s="39"/>
      <c r="D17" s="39"/>
      <c r="E17" s="17"/>
      <c r="F17" s="16"/>
    </row>
    <row r="18" spans="1:7" ht="14.25" customHeight="1" x14ac:dyDescent="0.25">
      <c r="A18" s="10">
        <v>6</v>
      </c>
      <c r="B18" s="12" t="s">
        <v>2</v>
      </c>
      <c r="C18" s="12"/>
      <c r="D18" s="2">
        <v>30</v>
      </c>
      <c r="E18" s="9"/>
      <c r="F18" s="14">
        <f t="shared" si="0"/>
        <v>0</v>
      </c>
    </row>
    <row r="19" spans="1:7" ht="29.25" customHeight="1" x14ac:dyDescent="0.25">
      <c r="A19" s="10">
        <v>7</v>
      </c>
      <c r="B19" s="12" t="s">
        <v>3</v>
      </c>
      <c r="C19" s="12"/>
      <c r="D19" s="2">
        <v>200</v>
      </c>
      <c r="E19" s="9"/>
      <c r="F19" s="14">
        <f t="shared" si="0"/>
        <v>0</v>
      </c>
    </row>
    <row r="20" spans="1:7" ht="94.5" customHeight="1" x14ac:dyDescent="0.25">
      <c r="A20" s="10">
        <v>8</v>
      </c>
      <c r="B20" s="12" t="s">
        <v>4</v>
      </c>
      <c r="C20" s="12"/>
      <c r="D20" s="2">
        <v>80</v>
      </c>
      <c r="E20" s="9"/>
      <c r="F20" s="14">
        <f t="shared" si="0"/>
        <v>0</v>
      </c>
    </row>
    <row r="21" spans="1:7" ht="114" customHeight="1" x14ac:dyDescent="0.25">
      <c r="A21" s="10">
        <v>9</v>
      </c>
      <c r="B21" s="12" t="s">
        <v>5</v>
      </c>
      <c r="C21" s="12"/>
      <c r="D21" s="2">
        <v>65</v>
      </c>
      <c r="E21" s="9"/>
      <c r="F21" s="14">
        <f t="shared" si="0"/>
        <v>0</v>
      </c>
    </row>
    <row r="22" spans="1:7" ht="98.25" customHeight="1" x14ac:dyDescent="0.25">
      <c r="A22" s="10">
        <v>10</v>
      </c>
      <c r="B22" s="12" t="s">
        <v>6</v>
      </c>
      <c r="C22" s="12"/>
      <c r="D22" s="2">
        <v>10</v>
      </c>
      <c r="E22" s="9"/>
      <c r="F22" s="14">
        <f t="shared" si="0"/>
        <v>0</v>
      </c>
    </row>
    <row r="23" spans="1:7" ht="102" customHeight="1" x14ac:dyDescent="0.25">
      <c r="A23" s="10">
        <v>11</v>
      </c>
      <c r="B23" s="11" t="s">
        <v>12</v>
      </c>
      <c r="C23" s="11"/>
      <c r="D23" s="2">
        <v>37</v>
      </c>
      <c r="E23" s="9"/>
      <c r="F23" s="14">
        <f t="shared" si="0"/>
        <v>0</v>
      </c>
    </row>
    <row r="24" spans="1:7" ht="102" customHeight="1" x14ac:dyDescent="0.25">
      <c r="A24" s="10">
        <v>12</v>
      </c>
      <c r="B24" s="11" t="s">
        <v>13</v>
      </c>
      <c r="C24" s="11"/>
      <c r="D24" s="2">
        <v>60</v>
      </c>
      <c r="E24" s="9"/>
      <c r="F24" s="14">
        <f t="shared" si="0"/>
        <v>0</v>
      </c>
    </row>
    <row r="25" spans="1:7" ht="120.75" customHeight="1" x14ac:dyDescent="0.25">
      <c r="A25" s="10">
        <v>13</v>
      </c>
      <c r="B25" s="11" t="s">
        <v>14</v>
      </c>
      <c r="C25" s="11"/>
      <c r="D25" s="2">
        <v>75</v>
      </c>
      <c r="E25" s="9"/>
      <c r="F25" s="14">
        <v>4</v>
      </c>
      <c r="G25">
        <f>D25*F25</f>
        <v>300</v>
      </c>
    </row>
    <row r="26" spans="1:7" ht="169.5" customHeight="1" x14ac:dyDescent="0.25">
      <c r="A26" s="10">
        <v>14</v>
      </c>
      <c r="B26" s="11" t="s">
        <v>15</v>
      </c>
      <c r="C26" s="11"/>
      <c r="D26" s="2">
        <v>145</v>
      </c>
      <c r="E26" s="9"/>
      <c r="F26" s="14">
        <v>1</v>
      </c>
      <c r="G26">
        <f>D26*F26</f>
        <v>145</v>
      </c>
    </row>
    <row r="27" spans="1:7" ht="112.5" customHeight="1" x14ac:dyDescent="0.25">
      <c r="A27" s="10">
        <v>15</v>
      </c>
      <c r="B27" s="11" t="s">
        <v>16</v>
      </c>
      <c r="C27" s="11"/>
      <c r="D27" s="2">
        <v>50</v>
      </c>
      <c r="E27" s="9"/>
      <c r="F27" s="14">
        <f t="shared" si="0"/>
        <v>0</v>
      </c>
    </row>
    <row r="28" spans="1:7" ht="96.75" customHeight="1" x14ac:dyDescent="0.25">
      <c r="A28" s="10">
        <v>16</v>
      </c>
      <c r="B28" s="11" t="s">
        <v>11</v>
      </c>
      <c r="C28" s="11"/>
      <c r="D28" s="2">
        <v>58</v>
      </c>
      <c r="E28" s="9"/>
      <c r="F28" s="14">
        <f t="shared" si="0"/>
        <v>0</v>
      </c>
    </row>
    <row r="29" spans="1:7" ht="102" customHeight="1" x14ac:dyDescent="0.25">
      <c r="A29" s="10">
        <v>17</v>
      </c>
      <c r="B29" s="11" t="s">
        <v>41</v>
      </c>
      <c r="C29" s="22"/>
      <c r="D29" s="2">
        <v>11</v>
      </c>
      <c r="E29" s="9"/>
      <c r="F29" s="14">
        <f t="shared" si="0"/>
        <v>0</v>
      </c>
    </row>
    <row r="30" spans="1:7" ht="123" customHeight="1" x14ac:dyDescent="0.25">
      <c r="A30" s="10">
        <v>18</v>
      </c>
      <c r="B30" s="11" t="s">
        <v>42</v>
      </c>
      <c r="C30" s="12"/>
      <c r="D30" s="2">
        <v>42</v>
      </c>
      <c r="E30" s="9"/>
      <c r="F30" s="14">
        <f t="shared" si="0"/>
        <v>0</v>
      </c>
    </row>
    <row r="31" spans="1:7" ht="122.25" customHeight="1" x14ac:dyDescent="0.25">
      <c r="A31" s="10">
        <v>19</v>
      </c>
      <c r="B31" s="11" t="s">
        <v>38</v>
      </c>
      <c r="C31" s="12"/>
      <c r="D31" s="2">
        <v>58</v>
      </c>
      <c r="E31" s="9"/>
      <c r="F31" s="14">
        <f t="shared" si="0"/>
        <v>0</v>
      </c>
    </row>
    <row r="32" spans="1:7" ht="197.25" customHeight="1" x14ac:dyDescent="0.25">
      <c r="A32" s="10">
        <v>20</v>
      </c>
      <c r="B32" s="11" t="s">
        <v>40</v>
      </c>
      <c r="C32" s="12"/>
      <c r="D32" s="2">
        <v>100</v>
      </c>
      <c r="E32" s="9"/>
      <c r="F32" s="14">
        <f t="shared" si="0"/>
        <v>0</v>
      </c>
    </row>
    <row r="33" spans="1:6" ht="183.75" customHeight="1" x14ac:dyDescent="0.25">
      <c r="A33" s="10">
        <v>21</v>
      </c>
      <c r="B33" s="11" t="s">
        <v>39</v>
      </c>
      <c r="C33" s="12"/>
      <c r="D33" s="2">
        <v>145</v>
      </c>
      <c r="E33" s="9"/>
      <c r="F33" s="14">
        <f t="shared" si="0"/>
        <v>0</v>
      </c>
    </row>
    <row r="34" spans="1:6" ht="124.5" customHeight="1" x14ac:dyDescent="0.25">
      <c r="A34" s="10">
        <v>22</v>
      </c>
      <c r="B34" s="11" t="s">
        <v>17</v>
      </c>
      <c r="C34" s="11"/>
      <c r="D34" s="2">
        <v>40</v>
      </c>
      <c r="E34" s="9"/>
      <c r="F34" s="14">
        <f t="shared" si="0"/>
        <v>0</v>
      </c>
    </row>
    <row r="35" spans="1:6" ht="89.25" customHeight="1" x14ac:dyDescent="0.25">
      <c r="A35" s="10">
        <v>23</v>
      </c>
      <c r="B35" s="11" t="s">
        <v>48</v>
      </c>
      <c r="C35" s="21"/>
      <c r="D35" s="2">
        <f>3000/75</f>
        <v>40</v>
      </c>
      <c r="E35" s="9"/>
      <c r="F35" s="14">
        <f t="shared" si="0"/>
        <v>0</v>
      </c>
    </row>
    <row r="36" spans="1:6" ht="98.25" customHeight="1" x14ac:dyDescent="0.25">
      <c r="A36" s="10">
        <v>24</v>
      </c>
      <c r="B36" s="11" t="s">
        <v>46</v>
      </c>
      <c r="C36" s="11"/>
      <c r="D36" s="2">
        <f>3300/75</f>
        <v>44</v>
      </c>
      <c r="E36" s="9"/>
      <c r="F36" s="14">
        <f t="shared" si="0"/>
        <v>0</v>
      </c>
    </row>
    <row r="37" spans="1:6" ht="98.25" customHeight="1" x14ac:dyDescent="0.25">
      <c r="A37" s="10">
        <v>25</v>
      </c>
      <c r="B37" s="11" t="s">
        <v>47</v>
      </c>
      <c r="C37" s="11"/>
      <c r="D37" s="2">
        <v>58</v>
      </c>
      <c r="E37" s="9"/>
      <c r="F37" s="14">
        <f t="shared" si="0"/>
        <v>0</v>
      </c>
    </row>
    <row r="38" spans="1:6" ht="98.25" customHeight="1" x14ac:dyDescent="0.25">
      <c r="A38" s="10">
        <v>26</v>
      </c>
      <c r="B38" s="11" t="s">
        <v>43</v>
      </c>
      <c r="C38" s="12"/>
      <c r="D38" s="2">
        <v>65</v>
      </c>
      <c r="E38" s="9"/>
      <c r="F38" s="14">
        <f t="shared" si="0"/>
        <v>0</v>
      </c>
    </row>
    <row r="39" spans="1:6" ht="115.5" customHeight="1" x14ac:dyDescent="0.25">
      <c r="A39" s="10">
        <v>27</v>
      </c>
      <c r="B39" s="11" t="s">
        <v>19</v>
      </c>
      <c r="C39" s="11"/>
      <c r="D39" s="2">
        <v>73</v>
      </c>
      <c r="E39" s="9"/>
      <c r="F39" s="14">
        <f t="shared" si="0"/>
        <v>0</v>
      </c>
    </row>
    <row r="40" spans="1:6" ht="29.25" customHeight="1" x14ac:dyDescent="0.25">
      <c r="A40" s="10">
        <v>28</v>
      </c>
      <c r="B40" s="11" t="s">
        <v>18</v>
      </c>
      <c r="C40" s="11"/>
      <c r="D40" s="2">
        <v>360</v>
      </c>
      <c r="E40" s="9"/>
      <c r="F40" s="14">
        <f t="shared" si="0"/>
        <v>0</v>
      </c>
    </row>
    <row r="41" spans="1:6" ht="28.5" customHeight="1" x14ac:dyDescent="0.25">
      <c r="A41" s="10">
        <v>29</v>
      </c>
      <c r="B41" s="11" t="s">
        <v>10</v>
      </c>
      <c r="C41" s="11"/>
      <c r="D41" s="2">
        <v>30</v>
      </c>
      <c r="E41" s="9"/>
      <c r="F41" s="14">
        <f t="shared" si="0"/>
        <v>0</v>
      </c>
    </row>
    <row r="42" spans="1:6" ht="17.25" customHeight="1" x14ac:dyDescent="0.25">
      <c r="A42" s="39" t="s">
        <v>25</v>
      </c>
      <c r="B42" s="39"/>
      <c r="C42" s="39"/>
      <c r="D42" s="39"/>
      <c r="E42" s="15"/>
      <c r="F42" s="16"/>
    </row>
    <row r="43" spans="1:6" ht="42" customHeight="1" x14ac:dyDescent="0.25">
      <c r="A43" s="10">
        <v>30</v>
      </c>
      <c r="B43" s="12" t="s">
        <v>20</v>
      </c>
      <c r="C43" s="12"/>
      <c r="D43" s="2">
        <v>22</v>
      </c>
      <c r="E43" s="9"/>
      <c r="F43" s="14">
        <f t="shared" si="0"/>
        <v>0</v>
      </c>
    </row>
    <row r="44" spans="1:6" ht="66.75" customHeight="1" x14ac:dyDescent="0.25">
      <c r="A44" s="10">
        <v>31</v>
      </c>
      <c r="B44" s="12" t="s">
        <v>45</v>
      </c>
      <c r="C44" s="12"/>
      <c r="D44" s="2">
        <f>2100/75</f>
        <v>28</v>
      </c>
      <c r="E44" s="9"/>
      <c r="F44" s="14">
        <f t="shared" si="0"/>
        <v>0</v>
      </c>
    </row>
    <row r="45" spans="1:6" ht="66" customHeight="1" x14ac:dyDescent="0.25">
      <c r="A45" s="10">
        <v>32</v>
      </c>
      <c r="B45" s="12" t="s">
        <v>44</v>
      </c>
      <c r="C45" s="12"/>
      <c r="D45" s="2">
        <v>26</v>
      </c>
      <c r="E45" s="9"/>
      <c r="F45" s="14">
        <f t="shared" si="0"/>
        <v>0</v>
      </c>
    </row>
    <row r="46" spans="1:6" ht="30.75" customHeight="1" x14ac:dyDescent="0.25">
      <c r="A46" s="10">
        <v>33</v>
      </c>
      <c r="B46" s="11" t="s">
        <v>34</v>
      </c>
      <c r="C46" s="12"/>
      <c r="D46" s="2">
        <v>3</v>
      </c>
      <c r="E46" s="9"/>
      <c r="F46" s="14">
        <f t="shared" si="0"/>
        <v>0</v>
      </c>
    </row>
    <row r="47" spans="1:6" ht="14.85" customHeight="1" x14ac:dyDescent="0.25">
      <c r="A47" s="10">
        <v>34</v>
      </c>
      <c r="B47" s="12" t="s">
        <v>7</v>
      </c>
      <c r="C47" s="12"/>
      <c r="D47" s="2">
        <v>3</v>
      </c>
      <c r="E47" s="9"/>
      <c r="F47" s="14">
        <f t="shared" si="0"/>
        <v>0</v>
      </c>
    </row>
    <row r="48" spans="1:6" ht="14.25" customHeight="1" x14ac:dyDescent="0.25">
      <c r="A48" s="10">
        <v>35</v>
      </c>
      <c r="B48" s="12" t="s">
        <v>8</v>
      </c>
      <c r="C48" s="12"/>
      <c r="D48" s="2">
        <v>44</v>
      </c>
      <c r="E48" s="9"/>
      <c r="F48" s="14">
        <f t="shared" si="0"/>
        <v>0</v>
      </c>
    </row>
    <row r="49" spans="1:7" ht="18.75" customHeight="1" x14ac:dyDescent="0.25">
      <c r="A49" s="39" t="s">
        <v>24</v>
      </c>
      <c r="B49" s="39"/>
      <c r="C49" s="39"/>
      <c r="D49" s="39"/>
      <c r="E49" s="15"/>
      <c r="F49" s="16"/>
    </row>
    <row r="50" spans="1:7" ht="90" customHeight="1" x14ac:dyDescent="0.25">
      <c r="A50" s="10">
        <v>36</v>
      </c>
      <c r="B50" s="11" t="s">
        <v>37</v>
      </c>
      <c r="C50" s="23"/>
      <c r="D50" s="2">
        <v>15</v>
      </c>
      <c r="E50" s="9"/>
      <c r="F50" s="14">
        <f t="shared" si="0"/>
        <v>0</v>
      </c>
    </row>
    <row r="51" spans="1:7" ht="93.75" customHeight="1" x14ac:dyDescent="0.25">
      <c r="A51" s="10">
        <v>37</v>
      </c>
      <c r="B51" s="12" t="s">
        <v>9</v>
      </c>
      <c r="C51" s="12"/>
      <c r="D51" s="2">
        <v>37</v>
      </c>
      <c r="E51" s="9"/>
      <c r="F51" s="14">
        <f t="shared" si="0"/>
        <v>0</v>
      </c>
    </row>
    <row r="52" spans="1:7" ht="32.25" customHeight="1" x14ac:dyDescent="0.25">
      <c r="A52" s="10">
        <v>38</v>
      </c>
      <c r="B52" s="11" t="s">
        <v>21</v>
      </c>
      <c r="C52" s="11"/>
      <c r="D52" s="2">
        <v>360</v>
      </c>
      <c r="E52" s="9"/>
      <c r="F52" s="14">
        <f t="shared" si="0"/>
        <v>0</v>
      </c>
    </row>
    <row r="53" spans="1:7" ht="32.25" customHeight="1" x14ac:dyDescent="0.25">
      <c r="A53" s="10">
        <v>39</v>
      </c>
      <c r="B53" s="11" t="s">
        <v>22</v>
      </c>
      <c r="C53" s="11"/>
      <c r="D53" s="2">
        <v>500</v>
      </c>
      <c r="E53" s="9"/>
      <c r="F53" s="14">
        <f t="shared" si="0"/>
        <v>0</v>
      </c>
    </row>
    <row r="54" spans="1:7" ht="44.25" customHeight="1" x14ac:dyDescent="0.25">
      <c r="A54" s="10">
        <v>40</v>
      </c>
      <c r="B54" s="11" t="s">
        <v>36</v>
      </c>
      <c r="C54" s="21"/>
      <c r="D54" s="2">
        <v>15</v>
      </c>
      <c r="E54" s="9"/>
      <c r="F54" s="14">
        <f t="shared" si="0"/>
        <v>0</v>
      </c>
    </row>
    <row r="55" spans="1:7" ht="15.75" customHeight="1" x14ac:dyDescent="0.25">
      <c r="A55" s="10">
        <v>41</v>
      </c>
      <c r="B55" s="11" t="s">
        <v>35</v>
      </c>
      <c r="C55" s="11"/>
      <c r="D55" s="2">
        <v>58</v>
      </c>
      <c r="E55" s="9"/>
      <c r="F55" s="14">
        <f t="shared" si="0"/>
        <v>0</v>
      </c>
    </row>
    <row r="56" spans="1:7" ht="18.75" customHeight="1" x14ac:dyDescent="0.25">
      <c r="C56" s="13"/>
      <c r="D56" s="38"/>
      <c r="E56" s="38"/>
      <c r="F56" s="20"/>
      <c r="G56" s="31"/>
    </row>
  </sheetData>
  <mergeCells count="10">
    <mergeCell ref="D56:E56"/>
    <mergeCell ref="A17:D17"/>
    <mergeCell ref="A42:D42"/>
    <mergeCell ref="A49:D49"/>
    <mergeCell ref="A11:D11"/>
    <mergeCell ref="A1:C5"/>
    <mergeCell ref="A6:C6"/>
    <mergeCell ref="A9:B9"/>
    <mergeCell ref="C9:F9"/>
    <mergeCell ref="A10:B1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"/>
  <sheetViews>
    <sheetView workbookViewId="0">
      <selection activeCell="D13" sqref="D13"/>
    </sheetView>
  </sheetViews>
  <sheetFormatPr defaultRowHeight="13.2" x14ac:dyDescent="0.25"/>
  <cols>
    <col min="1" max="1" width="9" customWidth="1"/>
    <col min="2" max="2" width="18.33203125" customWidth="1"/>
    <col min="3" max="3" width="11.44140625" customWidth="1"/>
    <col min="4" max="4" width="11.33203125" customWidth="1"/>
    <col min="8" max="8" width="11.44140625" customWidth="1"/>
  </cols>
  <sheetData>
    <row r="1" spans="1:8" ht="18" x14ac:dyDescent="0.35">
      <c r="A1" s="41" t="s">
        <v>51</v>
      </c>
      <c r="B1" s="41"/>
      <c r="C1" s="41"/>
      <c r="D1" s="41"/>
      <c r="E1" s="41"/>
      <c r="F1" s="41"/>
      <c r="G1" s="41"/>
      <c r="H1" s="41"/>
    </row>
    <row r="2" spans="1:8" s="30" customFormat="1" ht="75" customHeight="1" x14ac:dyDescent="0.25">
      <c r="A2" s="25" t="s">
        <v>52</v>
      </c>
      <c r="B2" s="25" t="s">
        <v>53</v>
      </c>
      <c r="C2" s="25" t="s">
        <v>54</v>
      </c>
      <c r="D2" s="25" t="s">
        <v>55</v>
      </c>
      <c r="E2" s="25" t="s">
        <v>56</v>
      </c>
      <c r="F2" s="25" t="s">
        <v>57</v>
      </c>
      <c r="G2" s="25" t="s">
        <v>58</v>
      </c>
      <c r="H2" s="25" t="s">
        <v>59</v>
      </c>
    </row>
    <row r="3" spans="1:8" ht="15.6" x14ac:dyDescent="0.3">
      <c r="A3" s="26" t="s">
        <v>60</v>
      </c>
      <c r="B3" s="27" t="s">
        <v>61</v>
      </c>
      <c r="C3" s="27" t="s">
        <v>61</v>
      </c>
      <c r="D3" s="28">
        <v>1</v>
      </c>
      <c r="E3" s="28">
        <v>2</v>
      </c>
      <c r="F3" s="28">
        <v>2</v>
      </c>
      <c r="G3" s="28">
        <v>1</v>
      </c>
      <c r="H3" s="28">
        <v>1</v>
      </c>
    </row>
    <row r="4" spans="1:8" ht="15.6" x14ac:dyDescent="0.3">
      <c r="A4" s="29" t="s">
        <v>62</v>
      </c>
      <c r="B4" s="27" t="s">
        <v>61</v>
      </c>
      <c r="C4" s="27" t="s">
        <v>61</v>
      </c>
      <c r="D4" s="28">
        <v>1</v>
      </c>
      <c r="E4" s="28">
        <v>3</v>
      </c>
      <c r="F4" s="28">
        <v>2</v>
      </c>
      <c r="G4" s="28">
        <v>1</v>
      </c>
      <c r="H4" s="28">
        <v>1</v>
      </c>
    </row>
    <row r="5" spans="1:8" ht="15.6" x14ac:dyDescent="0.3">
      <c r="A5" s="26" t="s">
        <v>63</v>
      </c>
      <c r="B5" s="27" t="s">
        <v>61</v>
      </c>
      <c r="C5" s="27" t="s">
        <v>61</v>
      </c>
      <c r="D5" s="28">
        <v>1</v>
      </c>
      <c r="E5" s="28">
        <v>4</v>
      </c>
      <c r="F5" s="28">
        <v>3</v>
      </c>
      <c r="G5" s="28">
        <v>1</v>
      </c>
      <c r="H5" s="28">
        <v>1</v>
      </c>
    </row>
    <row r="6" spans="1:8" ht="15.6" x14ac:dyDescent="0.3">
      <c r="A6" s="26" t="s">
        <v>64</v>
      </c>
      <c r="B6" s="27" t="s">
        <v>61</v>
      </c>
      <c r="C6" s="27" t="s">
        <v>61</v>
      </c>
      <c r="D6" s="28">
        <v>2</v>
      </c>
      <c r="E6" s="28">
        <v>5</v>
      </c>
      <c r="F6" s="28">
        <v>3</v>
      </c>
      <c r="G6" s="28">
        <v>2</v>
      </c>
      <c r="H6" s="28">
        <v>1</v>
      </c>
    </row>
    <row r="7" spans="1:8" ht="15.6" x14ac:dyDescent="0.3">
      <c r="A7" s="26" t="s">
        <v>65</v>
      </c>
      <c r="B7" s="27" t="s">
        <v>61</v>
      </c>
      <c r="C7" s="27" t="s">
        <v>61</v>
      </c>
      <c r="D7" s="28">
        <v>2</v>
      </c>
      <c r="E7" s="28">
        <v>6</v>
      </c>
      <c r="F7" s="28">
        <v>4</v>
      </c>
      <c r="G7" s="28">
        <v>2</v>
      </c>
      <c r="H7" s="28">
        <v>1</v>
      </c>
    </row>
    <row r="8" spans="1:8" ht="15.6" x14ac:dyDescent="0.3">
      <c r="A8" s="26" t="s">
        <v>66</v>
      </c>
      <c r="B8" s="27" t="s">
        <v>61</v>
      </c>
      <c r="C8" s="27" t="s">
        <v>61</v>
      </c>
      <c r="D8" s="28">
        <v>2</v>
      </c>
      <c r="E8" s="28">
        <v>7</v>
      </c>
      <c r="F8" s="28">
        <v>4</v>
      </c>
      <c r="G8" s="28">
        <v>3</v>
      </c>
      <c r="H8" s="28">
        <v>1</v>
      </c>
    </row>
    <row r="9" spans="1:8" ht="15.6" x14ac:dyDescent="0.3">
      <c r="A9" s="26" t="s">
        <v>67</v>
      </c>
      <c r="B9" s="27" t="s">
        <v>61</v>
      </c>
      <c r="C9" s="27" t="s">
        <v>61</v>
      </c>
      <c r="D9" s="28">
        <v>3</v>
      </c>
      <c r="E9" s="28">
        <v>8</v>
      </c>
      <c r="F9" s="28">
        <v>5</v>
      </c>
      <c r="G9" s="28">
        <v>3</v>
      </c>
      <c r="H9" s="28">
        <v>1</v>
      </c>
    </row>
  </sheetData>
  <mergeCells count="1">
    <mergeCell ref="A1:H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Список доп.оборудования</vt:lpstr>
      <vt:lpstr>Стандартное оборудование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New_KEM_price.xls</dc:title>
  <dc:creator>Denis.Pivovarov</dc:creator>
  <cp:lastModifiedBy>Пользователь Windows</cp:lastModifiedBy>
  <cp:lastPrinted>2022-04-13T10:10:24Z</cp:lastPrinted>
  <dcterms:created xsi:type="dcterms:W3CDTF">2021-04-05T13:42:50Z</dcterms:created>
  <dcterms:modified xsi:type="dcterms:W3CDTF">2022-04-22T12:22:50Z</dcterms:modified>
</cp:coreProperties>
</file>